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576" windowHeight="8232" firstSheet="1" activeTab="3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<sst xmlns="http://schemas.openxmlformats.org/spreadsheetml/2006/main" count="148" uniqueCount="79">
  <si>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</si>
  <si>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</si>
  <si>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</si>
  <si>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</si>
  <si>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</si>
  <si>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</si>
  <si>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</si>
  <si>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01.10.23</t>
  </si>
  <si>
    <t>Сумма дохода от оказания платных услуг за 2023 год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</si>
  <si>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</si>
  <si>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</si>
  <si>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</si>
  <si>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</si>
  <si>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</si>
  <si>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</si>
  <si>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</si>
  <si>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</si>
  <si>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 xml:space="preserve"> в т.ч.пожертвования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</si>
  <si>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</si>
  <si>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</si>
  <si>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</si>
  <si>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225</t>
  </si>
  <si>
    <t>Перезарядка огнетушителей,договор №2302/23-зо от 06.03.2023г,акт №3/06/2 от 06.0</t>
  </si>
  <si>
    <t>Разовая дезинсекция,договор №2633-Н от 09.02.2023г,акт №РБ00000731 от 14.02.2023</t>
  </si>
  <si>
    <t>226</t>
  </si>
  <si>
    <t xml:space="preserve">Периодический медицинский осмотр(10чел),договор №018/з от 10.01.2022г,акт №5242 </t>
  </si>
  <si>
    <t>Периодический медицинский осмотр(3чел),договор №084/з от 01.02.2023г,акт №450 от</t>
  </si>
  <si>
    <t>344</t>
  </si>
  <si>
    <t>Доска д/пола,фанера 12мм,договор №8 от 06.03.2023г,УПД №28 от 06.03.2023г,НДС не</t>
  </si>
  <si>
    <t>Сантехматериалы,договор №2401 от 09.02.2023г,УПД №1271 от 09.02.2023г,В Т.Ч. НДС</t>
  </si>
  <si>
    <t>346</t>
  </si>
  <si>
    <t>Моющие,чистящие средства,договор №8 от 06.03.2023г,УПД №28 от 06.03.2023г,НДС не</t>
  </si>
  <si>
    <t>Поставка посуды,договор №200 от 20.03.2023г,УПД №УТ-10354 от 20.03.2023г,НДС нет</t>
  </si>
  <si>
    <t xml:space="preserve">Средство дезинфицирующее А-Дез1л, договор №20/03/2023/1 от 20.03.2023г,УПД №239 </t>
  </si>
  <si>
    <t>Устройство охранной беспроводной сигнализации Астра-Р,договор №137П от 22.02.202</t>
  </si>
  <si>
    <t>Формирование пакета докуентов для изготовления ЭЦП,договор №184 от 18.</t>
  </si>
  <si>
    <t>Акарицидная обработка территории(3868м2),договор К 184 от 10.05.2023г,</t>
  </si>
  <si>
    <t>За сан.эпид.услуги,договор №640 -ГДиП от 16.05.2023г,с филиалом ФБУЗ в</t>
  </si>
  <si>
    <t xml:space="preserve">Обучение на 4 гр.допуска по электробезопасности(1чел),контракт №91 от </t>
  </si>
  <si>
    <t>Периодический медицинский осмотр(1чел),договор №084/з от 01.02.2023г,а</t>
  </si>
  <si>
    <t>Предоставление права работы с АИС "ДОУ"и инфрмационно-консультационные</t>
  </si>
  <si>
    <t xml:space="preserve"> Оплата за труба стальная,отвод,диск отрезной,смеситель,подводка д/вод</t>
  </si>
  <si>
    <t>Дюбель-гвоздь,труба ПНД,соед.муфта,договор №46/2023 от 06.04.2023г,сч-</t>
  </si>
  <si>
    <t>Кабель КПСнг(А),светильник авар.освещ,договор №184-04-2023П от 14.04.2</t>
  </si>
  <si>
    <t>Клей Геркулес,договор №15 от 18.04.2023г,УПД №118 от 18.04.2023г,НДС н</t>
  </si>
  <si>
    <t>Лакокрасочные изделия,договор №24 от 08.06.2023г,УПД №239 от 08.06.202</t>
  </si>
  <si>
    <t>ДИП-141,датчик ИП101-1А-А3,аккумулятор,договор №184-04-2023П от 14.04.</t>
  </si>
  <si>
    <t xml:space="preserve">Доска разделочная,посуда,договор №201 от 15.05.2023г,КПД №УТ-16914 от </t>
  </si>
  <si>
    <t>Источник бесперебойного питания,договор №184-05-2023П от 18.05.2023г,У</t>
  </si>
  <si>
    <t>Ограничитель дверной,договор №24 от 08.06.2023г,УПД №239 от 08.06.2023</t>
  </si>
  <si>
    <t>Сантех.изделия,моющие ср-ва,договор №15 от 18.04.2023г,УПД №118 от 18.</t>
  </si>
  <si>
    <t xml:space="preserve"> в т.ч.пожертвования 59 300,00</t>
  </si>
  <si>
    <t>Дезинсекция(1200м2),договор №2718-Н от 24.07.2023г,акт №РБ0003564 от 25.07.2023г</t>
  </si>
  <si>
    <t>Поверка весового оборудования,договор №165 от 16.08.2023г,акт №165 от 16.08.2023</t>
  </si>
  <si>
    <t>Поверка весового оборудования,договор №388 от 09.08.2023г,акт №11/1889 от 24.08.</t>
  </si>
  <si>
    <t>Поверка весового оборудования,счет №11/1889 от 15.08.2023г,договор №388 от 09.08</t>
  </si>
  <si>
    <t>Периодический медицинский осмотр(1чел),договор №084/з от 01.02.2023г,акт №2863 о</t>
  </si>
  <si>
    <t>Периодический медицинский осмотр(3чел),договор №084/з от 01.02.2023г,акт №2359 о</t>
  </si>
  <si>
    <t>Специальная оценка условий труда,30%  счет №85919 от 23.08.2023г,договор №1870-2</t>
  </si>
  <si>
    <t>310</t>
  </si>
  <si>
    <t>Стиральная машина Бирюса,счет №98 от 13.09.2023г,договор №09/13 от 13.09.2023г,Н</t>
  </si>
  <si>
    <t>Окно ПВХ 1300Х1300,2100Х1300,договор №10962 от 11.07.2023г,УПД №398 от 14.07.202</t>
  </si>
  <si>
    <t xml:space="preserve">Смесительд/кухни,д/ванны,бачок б/арматуры,арматура д/слив.бачка,договор №071 от </t>
  </si>
  <si>
    <t>Датчик ИП212-141,аккумулятор 1217,договор №25 от 24.07.2023г,ТН №933 от 24.07.20</t>
  </si>
  <si>
    <t>Моющие средства,договор №43 от 25.08.2023г,УПД №263 от 25.08.2023г,НДС нет</t>
  </si>
  <si>
    <t>Моющие,чистящие средства,договор №38 от 19.07.2023г,УПД №329 от 19.07.2023г,В Т.</t>
  </si>
  <si>
    <t xml:space="preserve"> в т.ч.пожертвования 4 060,30</t>
  </si>
  <si>
    <t xml:space="preserve"> Периодический медицинский осмотр (2 чел),УЗИ малого таза (2 чел.), маммография (1 чел.),договор №084/з от 01.02.2023г,акт №4402 от 31.10.2023г,НДС нет</t>
  </si>
  <si>
    <t>Обеспечение круглосуточной связи,договор №1 С-2023 от 20.10.2023г,акт №1791 от 30.09.2023г,НДС нет</t>
  </si>
  <si>
    <t>Обеспечение круглосуточной связи,договор №1 С-2023 от 20.10.2023г,акт №1792 от 31.10.2023г,НДС нет</t>
  </si>
  <si>
    <t>Периодический медицинский осмотр (14чел),договор №084/з от 01.02.2023г,акт №4943 от 30.11.2023г,НДС нет</t>
  </si>
  <si>
    <t>Периодический медицинский осмотр(5чел),договор №084/з от 01.02.2023г,акт №3342 от 31.08.2023г,сч-ф №3337 от 31.08.2023г,НДС нет</t>
  </si>
  <si>
    <t>Периодический медицинский осмотр(чел),договор №084/з от 01.02.2023г,акт №3862 от 29.09.2023г,сч-ф №3856 от 29.09.2023г,НДС нет</t>
  </si>
  <si>
    <t>Предоставление SIM карт для обеспечения круглосуточной связи,договор №1 С-2023 от 20.10.2023г,акт №1793 от 30.11.2023г,НДС нет</t>
  </si>
  <si>
    <t>Стиральная машина Бирюса,договор №09/13 от 13.09.2023г,ТН №121 от 10.10.2023г,НДС нет</t>
  </si>
  <si>
    <t>Кабель-канал25*16,договор №57 от 06.12.2023г,УПД №421 от 06.12.2023г,НДС нет</t>
  </si>
  <si>
    <t>Конфорка КЭТ-0,12, комплект тенов КЭТ 0,12,договор №159 от 16.10.2023г,УПД №155 от 16.10.2023г,НДС нет</t>
  </si>
  <si>
    <t>Моющие,чистящие средства,лампы,договор №57 от 06.12.2023г,УПД №421 от 06.12.2023г,НДС нет</t>
  </si>
  <si>
    <t xml:space="preserve"> в т.ч.пожертвования  0,00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</si>
</sst>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20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14</v>
      </c>
      <c r="B3" s="9" t="s">
        <v>1</v>
      </c>
      <c r="C3" s="9" t="s">
        <v>2</v>
      </c>
      <c r="D3" s="49" t="s">
        <v>3</v>
      </c>
      <c r="E3" s="50"/>
      <c r="F3" s="2" t="s">
        <v>15</v>
      </c>
    </row>
    <row r="4" spans="1:6" ht="24.75" customHeight="1">
      <c r="A4" s="3">
        <v>21254.68</v>
      </c>
      <c r="B4" s="3">
        <v>99977.97</v>
      </c>
      <c r="C4" s="11"/>
      <c r="D4" s="12"/>
      <c r="E4" s="3"/>
      <c r="F4" s="3">
        <f>A4+B22-C22</f>
        <v>36840.09999999999</v>
      </c>
    </row>
    <row r="5" spans="1:6" ht="37.5" customHeight="1">
      <c r="A5" s="3"/>
      <c r="B5" s="16" t="s">
        <v>17</v>
      </c>
      <c r="C5" s="3">
        <v>6580</v>
      </c>
      <c r="D5" s="17" t="s">
        <v>21</v>
      </c>
      <c r="E5" s="2" t="s">
        <v>22</v>
      </c>
      <c r="F5" s="3"/>
    </row>
    <row r="6" spans="1:6" ht="24.75" customHeight="1">
      <c r="A6" s="3"/>
      <c r="B6" s="13"/>
      <c r="C6" s="3">
        <v>5400</v>
      </c>
      <c r="D6" s="18"/>
      <c r="E6" s="2" t="s">
        <v>23</v>
      </c>
      <c r="F6" s="3"/>
    </row>
    <row r="7" spans="1:6" ht="24.75" customHeight="1">
      <c r="A7" s="3"/>
      <c r="B7" s="13"/>
      <c r="C7" s="3">
        <v>6300</v>
      </c>
      <c r="D7" s="18" t="s">
        <v>24</v>
      </c>
      <c r="E7" s="2" t="s">
        <v>25</v>
      </c>
      <c r="F7" s="3"/>
    </row>
    <row r="8" spans="1:6" ht="24.75" customHeight="1">
      <c r="A8" s="3"/>
      <c r="B8" s="13"/>
      <c r="C8" s="3">
        <v>4900</v>
      </c>
      <c r="D8" s="18"/>
      <c r="E8" s="2" t="s">
        <v>26</v>
      </c>
      <c r="F8" s="3"/>
    </row>
    <row r="9" spans="1:6" ht="24.75" customHeight="1">
      <c r="A9" s="3"/>
      <c r="B9" s="13"/>
      <c r="C9" s="3">
        <v>7612</v>
      </c>
      <c r="D9" s="18" t="s">
        <v>27</v>
      </c>
      <c r="E9" s="2" t="s">
        <v>28</v>
      </c>
      <c r="F9" s="3"/>
    </row>
    <row r="10" spans="1:6" ht="24.75" customHeight="1">
      <c r="A10" s="3"/>
      <c r="B10" s="13"/>
      <c r="C10" s="3">
        <v>13095</v>
      </c>
      <c r="D10" s="18"/>
      <c r="E10" s="2" t="s">
        <v>29</v>
      </c>
      <c r="F10" s="3"/>
    </row>
    <row r="11" spans="1:6" ht="24.75" customHeight="1">
      <c r="A11" s="3"/>
      <c r="B11" s="13"/>
      <c r="C11" s="3">
        <v>5838</v>
      </c>
      <c r="D11" s="18" t="s">
        <v>30</v>
      </c>
      <c r="E11" s="2" t="s">
        <v>31</v>
      </c>
      <c r="F11" s="3"/>
    </row>
    <row r="12" spans="1:6" ht="24.75" customHeight="1">
      <c r="A12" s="3"/>
      <c r="B12" s="13"/>
      <c r="C12" s="3">
        <v>24419.55</v>
      </c>
      <c r="D12" s="17"/>
      <c r="E12" s="2" t="s">
        <v>32</v>
      </c>
      <c r="F12" s="3"/>
    </row>
    <row r="13" spans="1:6" ht="24.75" customHeight="1">
      <c r="A13" s="3"/>
      <c r="B13" s="13"/>
      <c r="C13" s="3">
        <v>6368</v>
      </c>
      <c r="D13" s="17"/>
      <c r="E13" s="2" t="s">
        <v>33</v>
      </c>
      <c r="F13" s="3"/>
    </row>
    <row r="14" spans="1:6" ht="24.75" customHeight="1">
      <c r="A14" s="3"/>
      <c r="B14" s="13"/>
      <c r="C14" s="3">
        <v>3880</v>
      </c>
      <c r="D14" s="18"/>
      <c r="E14" s="2" t="s">
        <v>34</v>
      </c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99977.97</v>
      </c>
      <c r="C22" s="3">
        <f>SUM(C5:C21)</f>
        <v>84392.55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19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12</v>
      </c>
      <c r="B3" s="9" t="s">
        <v>1</v>
      </c>
      <c r="C3" s="9" t="s">
        <v>2</v>
      </c>
      <c r="D3" s="49" t="s">
        <v>3</v>
      </c>
      <c r="E3" s="50"/>
      <c r="F3" s="2" t="s">
        <v>13</v>
      </c>
    </row>
    <row r="4" spans="1:6" ht="24.75" customHeight="1">
      <c r="A4" s="3">
        <v>36840.09999999999</v>
      </c>
      <c r="B4" s="3">
        <v>186143.96</v>
      </c>
      <c r="C4" s="11"/>
      <c r="D4" s="12"/>
      <c r="E4" s="3"/>
      <c r="F4" s="3">
        <f>A4+B32-C32</f>
        <v>92135.04000000001</v>
      </c>
    </row>
    <row r="5" spans="1:6" ht="37.5" customHeight="1">
      <c r="A5" s="3"/>
      <c r="B5" s="16" t="s">
        <v>51</v>
      </c>
      <c r="C5" s="3">
        <v>3674.6</v>
      </c>
      <c r="D5" s="38" t="s">
        <v>21</v>
      </c>
      <c r="E5" s="2" t="s">
        <v>36</v>
      </c>
      <c r="F5" s="3"/>
    </row>
    <row r="6" spans="1:6" ht="37.5" customHeight="1">
      <c r="A6" s="3"/>
      <c r="B6" s="16"/>
      <c r="C6" s="3">
        <v>5692.8</v>
      </c>
      <c r="D6" s="38" t="s">
        <v>24</v>
      </c>
      <c r="E6" s="2" t="s">
        <v>37</v>
      </c>
      <c r="F6" s="3"/>
    </row>
    <row r="7" spans="1:6" ht="37.5" customHeight="1">
      <c r="A7" s="3"/>
      <c r="B7" s="16"/>
      <c r="C7" s="3">
        <v>1600</v>
      </c>
      <c r="D7" s="14"/>
      <c r="E7" s="2" t="s">
        <v>38</v>
      </c>
      <c r="F7" s="3"/>
    </row>
    <row r="8" spans="1:6" ht="37.5" customHeight="1">
      <c r="A8" s="3"/>
      <c r="B8" s="16"/>
      <c r="C8" s="3">
        <v>1750</v>
      </c>
      <c r="D8" s="14"/>
      <c r="E8" s="2" t="s">
        <v>39</v>
      </c>
      <c r="F8" s="3"/>
    </row>
    <row r="9" spans="1:6" ht="37.5" customHeight="1">
      <c r="A9" s="3"/>
      <c r="B9" s="16"/>
      <c r="C9" s="3">
        <v>2500</v>
      </c>
      <c r="D9" s="14"/>
      <c r="E9" s="2" t="s">
        <v>40</v>
      </c>
      <c r="F9" s="3"/>
    </row>
    <row r="10" spans="1:6" ht="37.5" customHeight="1">
      <c r="A10" s="3"/>
      <c r="B10" s="16"/>
      <c r="C10" s="3">
        <v>12482.5</v>
      </c>
      <c r="D10" s="38" t="s">
        <v>27</v>
      </c>
      <c r="E10" s="2" t="s">
        <v>41</v>
      </c>
      <c r="F10" s="3"/>
    </row>
    <row r="11" spans="1:6" ht="37.5" customHeight="1">
      <c r="A11" s="3"/>
      <c r="B11" s="16"/>
      <c r="C11" s="3">
        <v>7305</v>
      </c>
      <c r="D11" s="14"/>
      <c r="E11" s="2" t="s">
        <v>42</v>
      </c>
      <c r="F11" s="3"/>
    </row>
    <row r="12" spans="1:6" ht="37.5" customHeight="1">
      <c r="A12" s="3"/>
      <c r="B12" s="16"/>
      <c r="C12" s="3">
        <v>2666</v>
      </c>
      <c r="D12" s="14"/>
      <c r="E12" s="2" t="s">
        <v>43</v>
      </c>
      <c r="F12" s="3"/>
    </row>
    <row r="13" spans="1:6" ht="37.5" customHeight="1">
      <c r="A13" s="3"/>
      <c r="B13" s="16"/>
      <c r="C13" s="3">
        <v>886</v>
      </c>
      <c r="D13" s="14"/>
      <c r="E13" s="2" t="s">
        <v>44</v>
      </c>
      <c r="F13" s="3"/>
    </row>
    <row r="14" spans="1:6" ht="23.25" customHeight="1">
      <c r="A14" s="3"/>
      <c r="B14" s="16"/>
      <c r="C14" s="3">
        <v>39656</v>
      </c>
      <c r="D14" s="14"/>
      <c r="E14" s="2" t="s">
        <v>45</v>
      </c>
      <c r="F14" s="3"/>
    </row>
    <row r="15" spans="1:6" ht="23.25" customHeight="1">
      <c r="A15" s="3"/>
      <c r="B15" s="16"/>
      <c r="C15" s="3">
        <v>2760</v>
      </c>
      <c r="D15" s="38" t="s">
        <v>30</v>
      </c>
      <c r="E15" s="2" t="s">
        <v>46</v>
      </c>
      <c r="F15" s="3"/>
    </row>
    <row r="16" spans="1:6" ht="23.25" customHeight="1">
      <c r="A16" s="3"/>
      <c r="B16" s="16"/>
      <c r="C16" s="3">
        <v>31704.12</v>
      </c>
      <c r="D16" s="14"/>
      <c r="E16" s="2" t="s">
        <v>47</v>
      </c>
      <c r="F16" s="3"/>
    </row>
    <row r="17" spans="1:6" ht="23.25" customHeight="1">
      <c r="A17" s="3"/>
      <c r="B17" s="16"/>
      <c r="C17" s="3">
        <v>7500</v>
      </c>
      <c r="D17" s="14"/>
      <c r="E17" s="2" t="s">
        <v>48</v>
      </c>
      <c r="F17" s="3"/>
    </row>
    <row r="18" spans="1:6" ht="23.25" customHeight="1">
      <c r="A18" s="3"/>
      <c r="B18" s="16"/>
      <c r="C18" s="3">
        <v>684</v>
      </c>
      <c r="D18" s="14"/>
      <c r="E18" s="2" t="s">
        <v>49</v>
      </c>
      <c r="F18" s="3"/>
    </row>
    <row r="19" spans="1:6" ht="23.25" customHeight="1">
      <c r="A19" s="3"/>
      <c r="B19" s="16"/>
      <c r="C19" s="3">
        <v>9988</v>
      </c>
      <c r="D19" s="14"/>
      <c r="E19" s="2" t="s">
        <v>50</v>
      </c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186143.96</v>
      </c>
      <c r="C32" s="3">
        <f>SUM(C5:C31)</f>
        <v>130849.01999999999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18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10</v>
      </c>
      <c r="B3" s="9" t="s">
        <v>1</v>
      </c>
      <c r="C3" s="9" t="s">
        <v>2</v>
      </c>
      <c r="D3" s="49" t="s">
        <v>3</v>
      </c>
      <c r="E3" s="50"/>
      <c r="F3" s="2" t="s">
        <v>11</v>
      </c>
    </row>
    <row r="4" spans="1:6" ht="24.75" customHeight="1">
      <c r="A4" s="3">
        <v>92135.04000000001</v>
      </c>
      <c r="B4" s="3">
        <v>93082.75</v>
      </c>
      <c r="C4" s="11"/>
      <c r="D4" s="12"/>
      <c r="E4" s="3"/>
      <c r="F4" s="3">
        <f>A4+B18-C18</f>
        <v>28560.97</v>
      </c>
    </row>
    <row r="5" spans="1:6" ht="37.5" customHeight="1">
      <c r="A5" s="3"/>
      <c r="B5" s="16" t="s">
        <v>66</v>
      </c>
      <c r="C5" s="3">
        <v>5400</v>
      </c>
      <c r="D5" s="41" t="s">
        <v>21</v>
      </c>
      <c r="E5" s="2" t="s">
        <v>52</v>
      </c>
      <c r="F5" s="3"/>
    </row>
    <row r="6" spans="1:6" ht="37.5" customHeight="1">
      <c r="A6" s="3"/>
      <c r="B6" s="16"/>
      <c r="C6" s="3">
        <v>3255</v>
      </c>
      <c r="D6" s="41"/>
      <c r="E6" s="2" t="s">
        <v>53</v>
      </c>
      <c r="F6" s="3"/>
    </row>
    <row r="7" spans="1:6" ht="24.75" customHeight="1">
      <c r="A7" s="3"/>
      <c r="B7" s="13"/>
      <c r="C7" s="3">
        <v>1649.8400000000001</v>
      </c>
      <c r="D7" s="41"/>
      <c r="E7" s="2" t="s">
        <v>54</v>
      </c>
      <c r="F7" s="3"/>
    </row>
    <row r="8" spans="1:6" ht="24.75" customHeight="1">
      <c r="A8" s="3"/>
      <c r="B8" s="13"/>
      <c r="C8" s="3">
        <v>707.08</v>
      </c>
      <c r="D8" s="41"/>
      <c r="E8" s="2" t="s">
        <v>55</v>
      </c>
      <c r="F8" s="3"/>
    </row>
    <row r="9" spans="1:6" ht="24.75" customHeight="1">
      <c r="A9" s="3"/>
      <c r="B9" s="13"/>
      <c r="C9" s="3">
        <v>1400</v>
      </c>
      <c r="D9" s="41" t="s">
        <v>24</v>
      </c>
      <c r="E9" s="2" t="s">
        <v>56</v>
      </c>
      <c r="F9" s="3"/>
    </row>
    <row r="10" spans="1:6" ht="24.75" customHeight="1">
      <c r="A10" s="3"/>
      <c r="B10" s="13"/>
      <c r="C10" s="3">
        <v>4900</v>
      </c>
      <c r="D10" s="41"/>
      <c r="E10" s="2" t="s">
        <v>57</v>
      </c>
      <c r="F10" s="3"/>
    </row>
    <row r="11" spans="1:6" ht="24.75" customHeight="1">
      <c r="A11" s="3"/>
      <c r="B11" s="13"/>
      <c r="C11" s="3">
        <v>5460</v>
      </c>
      <c r="D11" s="41"/>
      <c r="E11" s="2" t="s">
        <v>58</v>
      </c>
      <c r="F11" s="3"/>
    </row>
    <row r="12" spans="1:6" ht="24.75" customHeight="1">
      <c r="A12" s="3"/>
      <c r="B12" s="13"/>
      <c r="C12" s="3">
        <v>13302.9</v>
      </c>
      <c r="D12" s="41" t="s">
        <v>59</v>
      </c>
      <c r="E12" s="2" t="s">
        <v>60</v>
      </c>
      <c r="F12" s="3"/>
    </row>
    <row r="13" spans="1:6" ht="24.75" customHeight="1">
      <c r="A13" s="3"/>
      <c r="B13" s="13"/>
      <c r="C13" s="3">
        <v>82247</v>
      </c>
      <c r="D13" s="41" t="s">
        <v>27</v>
      </c>
      <c r="E13" s="2" t="s">
        <v>61</v>
      </c>
      <c r="F13" s="3"/>
    </row>
    <row r="14" spans="1:6" ht="24.75" customHeight="1">
      <c r="A14" s="3"/>
      <c r="B14" s="13"/>
      <c r="C14" s="3">
        <v>12460</v>
      </c>
      <c r="D14" s="41"/>
      <c r="E14" s="2" t="s">
        <v>62</v>
      </c>
      <c r="F14" s="3"/>
    </row>
    <row r="15" spans="1:6" ht="24.75" customHeight="1">
      <c r="A15" s="3"/>
      <c r="B15" s="13"/>
      <c r="C15" s="3">
        <v>4300</v>
      </c>
      <c r="D15" s="41" t="s">
        <v>30</v>
      </c>
      <c r="E15" s="2" t="s">
        <v>63</v>
      </c>
      <c r="F15" s="3"/>
    </row>
    <row r="16" spans="1:6" ht="24.75" customHeight="1">
      <c r="A16" s="3"/>
      <c r="B16" s="13"/>
      <c r="C16" s="3">
        <v>11055</v>
      </c>
      <c r="D16" s="18"/>
      <c r="E16" s="2" t="s">
        <v>64</v>
      </c>
      <c r="F16" s="3"/>
    </row>
    <row r="17" spans="1:6" ht="23.25" customHeight="1">
      <c r="A17" s="3"/>
      <c r="B17" s="13"/>
      <c r="C17" s="3">
        <v>10520</v>
      </c>
      <c r="D17" s="14"/>
      <c r="E17" s="2" t="s">
        <v>65</v>
      </c>
      <c r="F17" s="3"/>
    </row>
    <row r="18" spans="1:16" ht="27" customHeight="1">
      <c r="A18" s="3"/>
      <c r="B18" s="3">
        <f>B4</f>
        <v>93082.75</v>
      </c>
      <c r="C18" s="3">
        <f>SUM(C5:C17)</f>
        <v>156656.82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16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7</v>
      </c>
      <c r="B3" s="9" t="s">
        <v>1</v>
      </c>
      <c r="C3" s="9" t="s">
        <v>2</v>
      </c>
      <c r="D3" s="49" t="s">
        <v>3</v>
      </c>
      <c r="E3" s="50"/>
      <c r="F3" s="2" t="s">
        <v>9</v>
      </c>
    </row>
    <row r="4" spans="1:6" ht="24.75" customHeight="1">
      <c r="A4" s="3">
        <v>28560.97</v>
      </c>
      <c r="B4" s="3">
        <v>126897.39</v>
      </c>
      <c r="C4" s="11"/>
      <c r="D4" s="12"/>
      <c r="E4" s="3"/>
      <c r="F4" s="3">
        <f>A4+B25-C25</f>
        <v>61453.25999999998</v>
      </c>
    </row>
    <row r="5" spans="1:6" ht="37.5" customHeight="1">
      <c r="A5" s="3"/>
      <c r="B5" s="16" t="s">
        <v>78</v>
      </c>
      <c r="C5" s="3">
        <v>3150</v>
      </c>
      <c r="D5" s="39" t="s">
        <v>24</v>
      </c>
      <c r="E5" s="2" t="s">
        <v>67</v>
      </c>
      <c r="F5" s="3"/>
    </row>
    <row r="6" spans="1:6" ht="24" customHeight="1">
      <c r="A6" s="3"/>
      <c r="B6" s="16"/>
      <c r="C6" s="3">
        <v>300</v>
      </c>
      <c r="D6" s="40"/>
      <c r="E6" s="2" t="s">
        <v>68</v>
      </c>
      <c r="F6" s="3"/>
    </row>
    <row r="7" spans="1:6" ht="24" customHeight="1">
      <c r="A7" s="3"/>
      <c r="B7" s="16"/>
      <c r="C7" s="3">
        <v>300</v>
      </c>
      <c r="D7" s="40"/>
      <c r="E7" s="2" t="s">
        <v>69</v>
      </c>
      <c r="F7" s="3"/>
    </row>
    <row r="8" spans="1:6" ht="24" customHeight="1">
      <c r="A8" s="3"/>
      <c r="B8" s="16"/>
      <c r="C8" s="3">
        <v>22750</v>
      </c>
      <c r="D8" s="40"/>
      <c r="E8" s="2" t="s">
        <v>70</v>
      </c>
      <c r="F8" s="3"/>
    </row>
    <row r="9" spans="1:6" ht="24" customHeight="1">
      <c r="A9" s="3"/>
      <c r="B9" s="16"/>
      <c r="C9" s="3">
        <v>7800</v>
      </c>
      <c r="D9" s="40"/>
      <c r="E9" s="2" t="s">
        <v>71</v>
      </c>
      <c r="F9" s="3"/>
    </row>
    <row r="10" spans="1:6" ht="24" customHeight="1">
      <c r="A10" s="3"/>
      <c r="B10" s="16"/>
      <c r="C10" s="3">
        <v>7800</v>
      </c>
      <c r="D10" s="40"/>
      <c r="E10" s="2" t="s">
        <v>72</v>
      </c>
      <c r="F10" s="3"/>
    </row>
    <row r="11" spans="1:6" ht="24" customHeight="1">
      <c r="A11" s="3"/>
      <c r="B11" s="16"/>
      <c r="C11" s="3">
        <v>300</v>
      </c>
      <c r="D11" s="40"/>
      <c r="E11" s="2" t="s">
        <v>73</v>
      </c>
      <c r="F11" s="3"/>
    </row>
    <row r="12" spans="1:6" ht="37.5" customHeight="1">
      <c r="A12" s="3"/>
      <c r="B12" s="16"/>
      <c r="C12" s="3">
        <v>31040.100000000002</v>
      </c>
      <c r="D12" s="39" t="s">
        <v>59</v>
      </c>
      <c r="E12" s="2" t="s">
        <v>74</v>
      </c>
      <c r="F12" s="3"/>
    </row>
    <row r="13" spans="1:6" ht="37.5" customHeight="1">
      <c r="A13" s="3"/>
      <c r="B13" s="16"/>
      <c r="C13" s="3">
        <v>191</v>
      </c>
      <c r="D13" s="39" t="s">
        <v>27</v>
      </c>
      <c r="E13" s="2" t="s">
        <v>75</v>
      </c>
      <c r="F13" s="3"/>
    </row>
    <row r="14" spans="1:6" ht="37.5" customHeight="1">
      <c r="A14" s="3"/>
      <c r="B14" s="16"/>
      <c r="C14" s="3">
        <v>11800</v>
      </c>
      <c r="D14" s="39" t="s">
        <v>30</v>
      </c>
      <c r="E14" s="2" t="s">
        <v>76</v>
      </c>
      <c r="F14" s="3"/>
    </row>
    <row r="15" spans="1:6" ht="24.75" customHeight="1">
      <c r="A15" s="3"/>
      <c r="B15" s="13"/>
      <c r="C15" s="3">
        <v>8574</v>
      </c>
      <c r="D15" s="40"/>
      <c r="E15" s="2" t="s">
        <v>77</v>
      </c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126897.39</v>
      </c>
      <c r="C25" s="3">
        <f>SUM(C5:C24)</f>
        <v>94005.1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14</v>
      </c>
      <c r="B3" s="9" t="s">
        <v>8</v>
      </c>
      <c r="C3" s="9" t="s">
        <v>2</v>
      </c>
      <c r="D3" s="49" t="s">
        <v>3</v>
      </c>
      <c r="E3" s="50"/>
      <c r="F3" s="2" t="s">
        <v>15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A4+B17-C17</f>
        <v>3909.8</v>
      </c>
    </row>
    <row r="5" spans="1:6" ht="24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18"/>
      <c r="E6" s="2"/>
      <c r="F6" s="3"/>
    </row>
    <row r="7" spans="1:6" ht="24.75" customHeight="1">
      <c r="A7" s="3"/>
      <c r="B7" s="23"/>
      <c r="C7" s="3"/>
      <c r="D7" s="5"/>
      <c r="E7" s="2"/>
      <c r="F7" s="3"/>
    </row>
    <row r="8" spans="1:6" ht="24.75" customHeight="1">
      <c r="A8" s="3"/>
      <c r="B8" s="23"/>
      <c r="C8" s="3"/>
      <c r="D8" s="5"/>
      <c r="E8" s="2"/>
      <c r="F8" s="3"/>
    </row>
    <row r="9" spans="1:6" ht="24.75" customHeight="1">
      <c r="A9" s="3"/>
      <c r="B9" s="23"/>
      <c r="C9" s="3"/>
      <c r="D9" s="5"/>
      <c r="E9" s="2"/>
      <c r="F9" s="3"/>
    </row>
    <row r="10" spans="1:6" ht="24.75" customHeight="1">
      <c r="A10" s="3"/>
      <c r="B10" s="23"/>
      <c r="C10" s="3"/>
      <c r="D10" s="31"/>
      <c r="E10" s="2"/>
      <c r="F10" s="3"/>
    </row>
    <row r="11" spans="1:6" ht="24.75" customHeight="1">
      <c r="A11" s="3"/>
      <c r="B11" s="23"/>
      <c r="C11" s="28"/>
      <c r="D11" s="42"/>
      <c r="E11" s="43"/>
      <c r="F11" s="3"/>
    </row>
    <row r="12" spans="1:6" ht="24.75" customHeight="1">
      <c r="A12" s="3"/>
      <c r="B12" s="23"/>
      <c r="C12" s="28"/>
      <c r="D12" s="44"/>
      <c r="E12" s="45"/>
      <c r="F12" s="3"/>
    </row>
    <row r="13" spans="1:6" ht="24.75" customHeight="1">
      <c r="A13" s="3"/>
      <c r="B13" s="23"/>
      <c r="C13" s="28"/>
      <c r="D13" s="44"/>
      <c r="E13" s="45"/>
      <c r="F13" s="3"/>
    </row>
    <row r="14" spans="1:6" ht="24.75" customHeight="1">
      <c r="A14" s="3"/>
      <c r="B14" s="23"/>
      <c r="C14" s="28"/>
      <c r="D14" s="46"/>
      <c r="E14" s="45"/>
      <c r="F14" s="3"/>
    </row>
    <row r="15" spans="1:6" ht="24.75" customHeight="1">
      <c r="A15" s="3"/>
      <c r="B15" s="23"/>
      <c r="C15" s="28"/>
      <c r="D15" s="46"/>
      <c r="E15" s="45"/>
      <c r="F15" s="3"/>
    </row>
    <row r="16" spans="1:6" ht="24.75" customHeight="1">
      <c r="A16" s="3"/>
      <c r="B16" s="23"/>
      <c r="C16" s="28"/>
      <c r="D16" s="46"/>
      <c r="E16" s="45"/>
      <c r="F16" s="3"/>
    </row>
    <row r="17" spans="1:16" s="19" customFormat="1" ht="20.25" customHeight="1">
      <c r="A17" s="28"/>
      <c r="B17" s="28">
        <f>B4</f>
        <v>0</v>
      </c>
      <c r="C17" s="28">
        <f>SUM(C5:C16)</f>
        <v>0</v>
      </c>
      <c r="D17" s="29"/>
      <c r="E17" s="28"/>
      <c r="F17" s="28"/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21"/>
      <c r="B18" s="21"/>
      <c r="C18" s="21"/>
      <c r="D18" s="30"/>
      <c r="E18" s="21"/>
      <c r="F18" s="21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5</v>
      </c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6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0</v>
      </c>
      <c r="J21" s="21"/>
      <c r="K21" s="22"/>
      <c r="L21" s="22"/>
      <c r="M21" s="22"/>
      <c r="N21" s="22"/>
      <c r="O21" s="22"/>
      <c r="P21" s="22"/>
    </row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12</v>
      </c>
      <c r="B3" s="9" t="s">
        <v>8</v>
      </c>
      <c r="C3" s="9" t="s">
        <v>2</v>
      </c>
      <c r="D3" s="49" t="s">
        <v>3</v>
      </c>
      <c r="E3" s="50"/>
      <c r="F3" s="2" t="s">
        <v>13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A4+B20-C20</f>
        <v>2647.8</v>
      </c>
    </row>
    <row r="5" spans="1:6" ht="24.75" customHeight="1">
      <c r="A5" s="3"/>
      <c r="B5" s="23"/>
      <c r="C5" s="3">
        <v>1262</v>
      </c>
      <c r="D5" s="38" t="s">
        <v>24</v>
      </c>
      <c r="E5" s="2" t="s">
        <v>35</v>
      </c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0</v>
      </c>
      <c r="C20" s="28">
        <f>SUM(C5:C19)</f>
        <v>1262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10</v>
      </c>
      <c r="B3" s="9" t="s">
        <v>8</v>
      </c>
      <c r="C3" s="9" t="s">
        <v>2</v>
      </c>
      <c r="D3" s="49" t="s">
        <v>3</v>
      </c>
      <c r="E3" s="50"/>
      <c r="F3" s="2" t="s">
        <v>11</v>
      </c>
    </row>
    <row r="4" spans="1:6" ht="24.75" customHeight="1">
      <c r="A4" s="3">
        <v>2647.8</v>
      </c>
      <c r="B4" s="3">
        <v>0</v>
      </c>
      <c r="C4" s="11"/>
      <c r="D4" s="12"/>
      <c r="E4" s="3"/>
      <c r="F4" s="3">
        <f>A4+B18-C18</f>
        <v>2647.8</v>
      </c>
    </row>
    <row r="5" spans="1:6" ht="48" customHeight="1">
      <c r="A5" s="3"/>
      <c r="B5" s="23"/>
      <c r="C5" s="3"/>
      <c r="D5" s="41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7</v>
      </c>
      <c r="B3" s="9" t="s">
        <v>8</v>
      </c>
      <c r="C3" s="9" t="s">
        <v>2</v>
      </c>
      <c r="D3" s="49" t="s">
        <v>3</v>
      </c>
      <c r="E3" s="50"/>
      <c r="F3" s="2" t="s">
        <v>9</v>
      </c>
    </row>
    <row r="4" spans="1:6" ht="24.75" customHeight="1">
      <c r="A4" s="3">
        <v>2647.8</v>
      </c>
      <c r="B4" s="3">
        <v>0</v>
      </c>
      <c r="C4" s="11"/>
      <c r="D4" s="12"/>
      <c r="E4" s="3"/>
      <c r="F4" s="3">
        <f>A4+B18-C18</f>
        <v>2647.8</v>
      </c>
    </row>
    <row r="5" spans="1:6" ht="42" customHeight="1">
      <c r="A5" s="3"/>
      <c r="B5" s="23"/>
      <c r="C5" s="3">
        <v>0</v>
      </c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Ольга</cp:lastModifiedBy>
  <cp:lastPrinted>2018-04-03T04:43:29Z</cp:lastPrinted>
  <dcterms:created xsi:type="dcterms:W3CDTF">2015-11-13T06:16:04Z</dcterms:created>
  <dcterms:modified xsi:type="dcterms:W3CDTF">2024-01-16T03:24:35Z</dcterms:modified>
  <cp:category/>
  <cp:version/>
  <cp:contentType/>
  <cp:contentStatus/>
</cp:coreProperties>
</file>